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91A77EC8-3C30-476E-9A9C-2669CEDB63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8" i="1" s="1"/>
  <c r="H13" i="1"/>
  <c r="G13" i="1"/>
  <c r="F13" i="1"/>
  <c r="F48" i="1" l="1"/>
  <c r="J48" i="1"/>
  <c r="G48" i="1"/>
  <c r="H48" i="1"/>
  <c r="L40" i="1"/>
  <c r="L27" i="1"/>
  <c r="L33" i="1"/>
  <c r="L48" i="1"/>
  <c r="L17" i="1"/>
  <c r="L47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<sst xmlns="http://schemas.openxmlformats.org/spreadsheetml/2006/main" count="84" uniqueCount="65">
  <si>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</si>
  <si>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</si>
  <si>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</si>
  <si>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</si>
  <si>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</si>
  <si>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</si>
  <si>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</si>
  <si>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</si>
  <si>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</si>
  <si>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</si>
  <si>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</si>
  <si>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</si>
  <si>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</si>
  <si>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</si>
  <si>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</si>
  <si>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</si>
  <si>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</si>
  <si>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</si>
  <si>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</si>
  <si>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</si>
  <si>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</si>
  <si>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</si>
  <si>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</si>
  <si>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</si>
  <si>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</si>
  <si>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</si>
  <si>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</si>
  <si>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</si>
  <si>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</si>
  <si>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</si>
  <si>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</si>
  <si>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</si>
  <si>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</si>
  <si>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</si>
  <si>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</si>
  <si>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</si>
  <si>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</si>
  <si>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</si>
  <si>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</si>
  <si>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</si>
  <si>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</si>
  <si>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</si>
  <si>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</si>
  <si>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</si>
  <si>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</si>
  <si>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</si>
  <si>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</si>
  <si>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</si>
  <si>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</si>
  <si>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Успенская сош</t>
  </si>
  <si>
    <t>Директор школы</t>
  </si>
  <si>
    <t>Куряева Н.Н.</t>
  </si>
  <si>
    <t>Каша рисовая с изюмом</t>
  </si>
  <si>
    <t>Чай с сахаром</t>
  </si>
  <si>
    <t>конд.изд.</t>
  </si>
  <si>
    <t>Кондитреское изделие/печенье</t>
  </si>
  <si>
    <t>Сыр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</si>
  <si>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</si>
  <si>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</si>
  <si>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</si>
  <si>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</si>
  <si>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Оладьи из муки пшеничной</t>
  </si>
  <si>
    <t>Молоко сгущеное</t>
  </si>
  <si>
    <t>Сок фруктовый</t>
  </si>
  <si>
    <t>пр/пр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</si>
</sst>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49</v>
      </c>
      <c r="D1" s="49"/>
      <c r="E1" s="49"/>
      <c r="F1" s="3" t="s">
        <v>1</v>
      </c>
      <c r="G1" s="1" t="s">
        <v>2</v>
      </c>
      <c r="H1" s="50" t="s">
        <v>50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51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10</v>
      </c>
      <c r="C6" s="28" t="s">
        <v>23</v>
      </c>
      <c r="D6" s="29" t="s">
        <v>24</v>
      </c>
      <c r="E6" s="13" t="s">
        <v>52</v>
      </c>
      <c r="F6" s="14">
        <v>200</v>
      </c>
      <c r="G6" s="14">
        <v>4.8</v>
      </c>
      <c r="H6" s="14">
        <v>5.95</v>
      </c>
      <c r="I6" s="14">
        <v>32</v>
      </c>
      <c r="J6" s="14">
        <v>193</v>
      </c>
      <c r="K6" s="23">
        <v>202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</v>
      </c>
      <c r="H8" s="16">
        <v>0</v>
      </c>
      <c r="I8" s="16">
        <v>9.0500000000000007</v>
      </c>
      <c r="J8" s="16">
        <v>40</v>
      </c>
      <c r="K8" s="24">
        <v>420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54</v>
      </c>
      <c r="E10" s="15" t="s">
        <v>55</v>
      </c>
      <c r="F10" s="16">
        <v>20</v>
      </c>
      <c r="G10" s="16">
        <v>4.32</v>
      </c>
      <c r="H10" s="16">
        <v>1</v>
      </c>
      <c r="I10" s="16">
        <v>12</v>
      </c>
      <c r="J10" s="16">
        <v>79</v>
      </c>
      <c r="K10" s="24">
        <v>509</v>
      </c>
      <c r="L10" s="16"/>
    </row>
    <row r="11" spans="1:12" s="47" customFormat="1" ht="14.4">
      <c r="A11" s="30"/>
      <c r="B11" s="31"/>
      <c r="C11" s="32"/>
      <c r="D11" s="33" t="s">
        <v>25</v>
      </c>
      <c r="E11" s="15" t="s">
        <v>56</v>
      </c>
      <c r="F11" s="16">
        <v>10</v>
      </c>
      <c r="G11" s="16">
        <v>2</v>
      </c>
      <c r="H11" s="16">
        <v>2.9</v>
      </c>
      <c r="I11" s="16">
        <v>0</v>
      </c>
      <c r="J11" s="16">
        <v>36</v>
      </c>
      <c r="K11" s="24">
        <v>16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19.75</v>
      </c>
      <c r="I13" s="40">
        <f t="shared" si="0"/>
        <v>83.72999999999999</v>
      </c>
      <c r="J13" s="40">
        <f t="shared" si="0"/>
        <v>587.29999999999995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10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s="47" customFormat="1" ht="14.4">
      <c r="A18" s="42">
        <f>A6</f>
        <v>2</v>
      </c>
      <c r="B18" s="43">
        <f>B6</f>
        <v>10</v>
      </c>
      <c r="C18" s="44" t="s">
        <v>34</v>
      </c>
      <c r="D18" s="34" t="s">
        <v>35</v>
      </c>
      <c r="E18" s="15" t="s">
        <v>57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3.4</v>
      </c>
      <c r="H19" s="16">
        <v>6.3</v>
      </c>
      <c r="I19" s="16">
        <v>7.16</v>
      </c>
      <c r="J19" s="16">
        <v>70.400000000000006</v>
      </c>
      <c r="K19" s="24">
        <v>157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346</v>
      </c>
      <c r="K20" s="24">
        <v>504</v>
      </c>
      <c r="L20" s="16"/>
    </row>
    <row r="21" spans="1:12" s="47" customFormat="1" ht="14.4">
      <c r="A21" s="30"/>
      <c r="B21" s="31"/>
      <c r="C21" s="32"/>
      <c r="D21" s="34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47" customFormat="1" ht="14.4">
      <c r="A22" s="30"/>
      <c r="B22" s="31"/>
      <c r="C22" s="32"/>
      <c r="D22" s="34" t="s">
        <v>39</v>
      </c>
      <c r="E22" s="15" t="s">
        <v>60</v>
      </c>
      <c r="F22" s="16">
        <v>200</v>
      </c>
      <c r="G22" s="16">
        <v>0.4</v>
      </c>
      <c r="H22" s="16">
        <v>0.04</v>
      </c>
      <c r="I22" s="16">
        <v>17.190000000000001</v>
      </c>
      <c r="J22" s="16">
        <v>84</v>
      </c>
      <c r="K22" s="24">
        <v>820</v>
      </c>
      <c r="L22" s="16"/>
    </row>
    <row r="23" spans="1:12" s="47" customFormat="1" ht="14.4">
      <c r="A23" s="30"/>
      <c r="B23" s="31"/>
      <c r="C23" s="32"/>
      <c r="D23" s="34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7" customFormat="1" ht="14.4">
      <c r="A24" s="30"/>
      <c r="B24" s="31"/>
      <c r="C24" s="32"/>
      <c r="D24" s="34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7" customFormat="1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5"/>
      <c r="B27" s="36"/>
      <c r="C27" s="37"/>
      <c r="D27" s="38" t="s">
        <v>32</v>
      </c>
      <c r="E27" s="39"/>
      <c r="F27" s="40">
        <f t="shared" ref="F27:J27" si="2">SUM(F18:F26)</f>
        <v>700</v>
      </c>
      <c r="G27" s="40">
        <f t="shared" si="2"/>
        <v>25.74</v>
      </c>
      <c r="H27" s="40">
        <f t="shared" si="2"/>
        <v>28.52</v>
      </c>
      <c r="I27" s="40">
        <f t="shared" si="2"/>
        <v>91.54</v>
      </c>
      <c r="J27" s="40">
        <f t="shared" si="2"/>
        <v>726.1</v>
      </c>
      <c r="K27" s="41"/>
      <c r="L27" s="40">
        <f ca="1">SUM(L24:L33)</f>
        <v>0</v>
      </c>
    </row>
    <row r="28" spans="1:12" s="47" customFormat="1" ht="14.4">
      <c r="A28" s="42">
        <f>A6</f>
        <v>2</v>
      </c>
      <c r="B28" s="43">
        <f>B6</f>
        <v>10</v>
      </c>
      <c r="C28" s="44" t="s">
        <v>43</v>
      </c>
      <c r="D28" s="34" t="s">
        <v>24</v>
      </c>
      <c r="E28" s="15" t="s">
        <v>61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289</v>
      </c>
      <c r="K28" s="24">
        <v>497</v>
      </c>
      <c r="L28" s="16"/>
    </row>
    <row r="29" spans="1:12" s="47" customFormat="1" ht="14.4">
      <c r="A29" s="30"/>
      <c r="B29" s="31"/>
      <c r="C29" s="32"/>
      <c r="D29" s="34" t="s">
        <v>54</v>
      </c>
      <c r="E29" s="15" t="s">
        <v>62</v>
      </c>
      <c r="F29" s="16">
        <v>20</v>
      </c>
      <c r="G29" s="16">
        <v>1.33</v>
      </c>
      <c r="H29" s="16">
        <v>1.7</v>
      </c>
      <c r="I29" s="16">
        <v>11.33</v>
      </c>
      <c r="J29" s="16">
        <v>64</v>
      </c>
      <c r="K29" s="24">
        <v>371</v>
      </c>
      <c r="L29" s="16"/>
    </row>
    <row r="30" spans="1:12" s="47" customFormat="1" ht="14.4">
      <c r="A30" s="30"/>
      <c r="B30" s="31"/>
      <c r="C30" s="32"/>
      <c r="D30" s="34" t="s">
        <v>39</v>
      </c>
      <c r="E30" s="15" t="s">
        <v>63</v>
      </c>
      <c r="F30" s="16">
        <v>200</v>
      </c>
      <c r="G30" s="16">
        <v>1</v>
      </c>
      <c r="H30" s="16">
        <v>0</v>
      </c>
      <c r="I30" s="16">
        <v>10</v>
      </c>
      <c r="J30" s="16">
        <v>90</v>
      </c>
      <c r="K30" s="24" t="s">
        <v>64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0.8</v>
      </c>
      <c r="H31" s="16">
        <v>0.2</v>
      </c>
      <c r="I31" s="16">
        <v>7.5</v>
      </c>
      <c r="J31" s="16">
        <v>47</v>
      </c>
      <c r="K31" s="24">
        <v>399</v>
      </c>
      <c r="L31" s="16"/>
    </row>
    <row r="32" spans="1:12" s="47" customFormat="1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17.399999999999999</v>
      </c>
      <c r="J32" s="16">
        <v>109.6</v>
      </c>
      <c r="K32" s="24">
        <v>18</v>
      </c>
      <c r="L32" s="16"/>
    </row>
    <row r="33" spans="1:12" s="47" customFormat="1" ht="14.4">
      <c r="A33" s="35"/>
      <c r="B33" s="36"/>
      <c r="C33" s="37"/>
      <c r="D33" s="38" t="s">
        <v>32</v>
      </c>
      <c r="E33" s="39"/>
      <c r="F33" s="40">
        <f>SUM(F28:F32)</f>
        <v>510</v>
      </c>
      <c r="G33" s="40">
        <f>SUM(G28:G32)</f>
        <v>15.91</v>
      </c>
      <c r="H33" s="40">
        <f>SUM(H28:H32)</f>
        <v>11.44</v>
      </c>
      <c r="I33" s="40">
        <f>SUM(I28:I32)</f>
        <v>83.43</v>
      </c>
      <c r="J33" s="40">
        <f>SUM(J28:J32)</f>
        <v>599.6</v>
      </c>
      <c r="K33" s="41"/>
      <c r="L33" s="40">
        <f ca="1">SUM(L25:L32)</f>
        <v>0</v>
      </c>
    </row>
    <row r="34" spans="1:12" s="47" customFormat="1" ht="14.4">
      <c r="A34" s="42">
        <f>A6</f>
        <v>2</v>
      </c>
      <c r="B34" s="43">
        <f>B6</f>
        <v>10</v>
      </c>
      <c r="C34" s="44" t="s">
        <v>44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7" customFormat="1" ht="14.4">
      <c r="A35" s="30"/>
      <c r="B35" s="31"/>
      <c r="C35" s="32"/>
      <c r="D35" s="34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5"/>
      <c r="B40" s="36"/>
      <c r="C40" s="37"/>
      <c r="D40" s="38" t="s">
        <v>32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s="47" customFormat="1" ht="14.4">
      <c r="A41" s="42">
        <f>A6</f>
        <v>2</v>
      </c>
      <c r="B41" s="43">
        <f>B6</f>
        <v>10</v>
      </c>
      <c r="C41" s="44" t="s">
        <v>45</v>
      </c>
      <c r="D41" s="45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47" customFormat="1" ht="14.4">
      <c r="A42" s="30"/>
      <c r="B42" s="31"/>
      <c r="C42" s="32"/>
      <c r="D42" s="45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5"/>
      <c r="B47" s="36"/>
      <c r="C47" s="37"/>
      <c r="D47" s="46" t="s">
        <v>32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SUM(L41:L48)</f>
        <v>0</v>
      </c>
    </row>
    <row r="48" spans="1:12" s="47" customFormat="1" ht="15.75" customHeight="1" thickBot="1">
      <c r="A48" s="17">
        <f>A6</f>
        <v>2</v>
      </c>
      <c r="B48" s="18">
        <f>B6</f>
        <v>10</v>
      </c>
      <c r="C48" s="51" t="s">
        <v>48</v>
      </c>
      <c r="D48" s="52"/>
      <c r="E48" s="19"/>
      <c r="F48" s="20">
        <f t="shared" ref="F48:J48" si="5">F13+F17+F27+F33+F40+F47</f>
        <v>1710</v>
      </c>
      <c r="G48" s="20">
        <f t="shared" si="5"/>
        <v>57.05</v>
      </c>
      <c r="H48" s="20">
        <f t="shared" si="5"/>
        <v>59.709999999999994</v>
      </c>
      <c r="I48" s="20">
        <f t="shared" si="5"/>
        <v>258.7</v>
      </c>
      <c r="J48" s="20">
        <f t="shared" si="5"/>
        <v>1913</v>
      </c>
      <c r="K48" s="25"/>
      <c r="L48" s="20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