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675AC5D9-EF48-4E83-A334-59F728D922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17" i="1" l="1"/>
  <c r="L49" i="1"/>
  <c r="L27" i="1"/>
  <c r="L34" i="1"/>
  <c r="L48" i="1"/>
  <c r="L41" i="1"/>
</calcChain>
</file>

<file path=xl/sharedStrings.xml><?xml version="1.0" encoding="utf-8"?>
<sst xmlns="http://schemas.openxmlformats.org/spreadsheetml/2006/main" count="87" uniqueCount="68">
  <si>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</si>
  <si>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</si>
  <si>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</si>
  <si>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</si>
  <si>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</si>
  <si>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</si>
  <si>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</si>
  <si>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</si>
  <si>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</si>
  <si>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</si>
  <si>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</si>
  <si>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</si>
  <si>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</si>
  <si>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</si>
  <si>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</si>
  <si>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</si>
  <si>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</si>
  <si>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</si>
  <si>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</si>
  <si>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</si>
  <si>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</si>
  <si>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</si>
  <si>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</si>
  <si>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</si>
  <si>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</si>
  <si>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</si>
  <si>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</si>
  <si>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</si>
  <si>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</si>
  <si>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</si>
  <si>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</si>
  <si>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</si>
  <si>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</si>
  <si>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</si>
  <si>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</si>
  <si>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Икра кабачковая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</si>
  <si>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</si>
  <si>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</si>
  <si>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</si>
  <si>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</si>
  <si>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</si>
  <si>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</si>
  <si>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</si>
  <si>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</si>
  <si>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</si>
  <si>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</si>
  <si>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</si>
  <si>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</si>
  <si>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</si>
  <si>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</si>
  <si>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Каша гречневая молочная</t>
  </si>
  <si>
    <t>конд.изд.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</si>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</sst>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H3" sqref="H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26" t="s">
        <v>65</v>
      </c>
      <c r="D1" s="30"/>
      <c r="E1" s="30"/>
      <c r="F1" s="3" t="s">
        <v>1</v>
      </c>
      <c r="G1" s="1" t="s">
        <v>2</v>
      </c>
      <c r="H1" s="27" t="s">
        <v>66</v>
      </c>
      <c r="I1" s="27"/>
      <c r="J1" s="27"/>
      <c r="K1" s="27"/>
    </row>
    <row r="2" spans="1:12" ht="17.399999999999999">
      <c r="A2" s="4" t="s">
        <v>3</v>
      </c>
      <c r="C2" s="1"/>
      <c r="G2" s="1" t="s">
        <v>4</v>
      </c>
      <c r="H2" s="27" t="s">
        <v>67</v>
      </c>
      <c r="I2" s="27"/>
      <c r="J2" s="27"/>
      <c r="K2" s="27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4</v>
      </c>
      <c r="I3" s="8">
        <v>11</v>
      </c>
      <c r="J3" s="21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5" customFormat="1" ht="14.4">
      <c r="A6" s="31">
        <v>1</v>
      </c>
      <c r="B6" s="32">
        <v>4</v>
      </c>
      <c r="C6" s="33" t="s">
        <v>23</v>
      </c>
      <c r="D6" s="34" t="s">
        <v>24</v>
      </c>
      <c r="E6" s="13" t="s">
        <v>50</v>
      </c>
      <c r="F6" s="14">
        <v>200</v>
      </c>
      <c r="G6" s="14">
        <v>6.19</v>
      </c>
      <c r="H6" s="14">
        <v>5.45</v>
      </c>
      <c r="I6" s="14">
        <v>23.29</v>
      </c>
      <c r="J6" s="14">
        <v>183</v>
      </c>
      <c r="K6" s="23">
        <v>191</v>
      </c>
      <c r="L6" s="14"/>
    </row>
    <row r="7" spans="1:12" s="35" customFormat="1" ht="14.4">
      <c r="A7" s="36"/>
      <c r="B7" s="37"/>
      <c r="C7" s="38"/>
      <c r="D7" s="39" t="s">
        <v>51</v>
      </c>
      <c r="E7" s="15" t="s">
        <v>52</v>
      </c>
      <c r="F7" s="16">
        <v>20</v>
      </c>
      <c r="G7" s="16">
        <v>2.88</v>
      </c>
      <c r="H7" s="16">
        <v>0.02</v>
      </c>
      <c r="I7" s="16">
        <v>9</v>
      </c>
      <c r="J7" s="16">
        <v>62</v>
      </c>
      <c r="K7" s="24">
        <v>507</v>
      </c>
      <c r="L7" s="16"/>
    </row>
    <row r="8" spans="1:12" s="35" customFormat="1" ht="14.4">
      <c r="A8" s="36"/>
      <c r="B8" s="37"/>
      <c r="C8" s="38"/>
      <c r="D8" s="40" t="s">
        <v>27</v>
      </c>
      <c r="E8" s="15" t="s">
        <v>53</v>
      </c>
      <c r="F8" s="16">
        <v>200</v>
      </c>
      <c r="G8" s="16">
        <v>0.25</v>
      </c>
      <c r="H8" s="16">
        <v>0</v>
      </c>
      <c r="I8" s="16">
        <v>8</v>
      </c>
      <c r="J8" s="16">
        <v>42</v>
      </c>
      <c r="K8" s="24">
        <v>423</v>
      </c>
      <c r="L8" s="16"/>
    </row>
    <row r="9" spans="1:12" s="35" customFormat="1" ht="14.4">
      <c r="A9" s="36"/>
      <c r="B9" s="37"/>
      <c r="C9" s="38"/>
      <c r="D9" s="40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35" customFormat="1" ht="14.4">
      <c r="A10" s="36"/>
      <c r="B10" s="37"/>
      <c r="C10" s="38"/>
      <c r="D10" s="40" t="s">
        <v>25</v>
      </c>
      <c r="E10" s="15" t="s">
        <v>54</v>
      </c>
      <c r="F10" s="16">
        <v>10</v>
      </c>
      <c r="G10" s="16">
        <v>2</v>
      </c>
      <c r="H10" s="16">
        <v>2.9</v>
      </c>
      <c r="I10" s="16">
        <v>0</v>
      </c>
      <c r="J10" s="16">
        <v>36</v>
      </c>
      <c r="K10" s="24">
        <v>16</v>
      </c>
      <c r="L10" s="16"/>
    </row>
    <row r="11" spans="1:12" s="35" customFormat="1" ht="14.4">
      <c r="A11" s="36"/>
      <c r="B11" s="37"/>
      <c r="C11" s="38"/>
      <c r="D11" s="39" t="s">
        <v>25</v>
      </c>
      <c r="E11" s="15" t="s">
        <v>26</v>
      </c>
      <c r="F11" s="16">
        <v>10</v>
      </c>
      <c r="G11" s="16">
        <v>0.08</v>
      </c>
      <c r="H11" s="16">
        <v>7.2</v>
      </c>
      <c r="I11" s="16">
        <v>0.08</v>
      </c>
      <c r="J11" s="16">
        <v>74.900000000000006</v>
      </c>
      <c r="K11" s="24">
        <v>13</v>
      </c>
      <c r="L11" s="16"/>
    </row>
    <row r="12" spans="1:12" s="35" customFormat="1" ht="14.4">
      <c r="A12" s="36"/>
      <c r="B12" s="37"/>
      <c r="C12" s="38"/>
      <c r="D12" s="39"/>
      <c r="E12" s="15"/>
      <c r="F12" s="16"/>
      <c r="G12" s="16"/>
      <c r="H12" s="16"/>
      <c r="I12" s="16"/>
      <c r="J12" s="16"/>
      <c r="K12" s="24"/>
      <c r="L12" s="16"/>
    </row>
    <row r="13" spans="1:12" s="35" customFormat="1" ht="14.4">
      <c r="A13" s="41"/>
      <c r="B13" s="42"/>
      <c r="C13" s="43"/>
      <c r="D13" s="44" t="s">
        <v>31</v>
      </c>
      <c r="E13" s="45"/>
      <c r="F13" s="46">
        <f t="shared" ref="F13:J13" si="0">SUM(F6:F12)</f>
        <v>500</v>
      </c>
      <c r="G13" s="46">
        <f t="shared" si="0"/>
        <v>15.4</v>
      </c>
      <c r="H13" s="46">
        <f t="shared" si="0"/>
        <v>18.27</v>
      </c>
      <c r="I13" s="46">
        <f t="shared" si="0"/>
        <v>70.97</v>
      </c>
      <c r="J13" s="46">
        <f t="shared" si="0"/>
        <v>562.29999999999995</v>
      </c>
      <c r="K13" s="47"/>
      <c r="L13" s="46">
        <f>SUM(L6:L12)</f>
        <v>0</v>
      </c>
    </row>
    <row r="14" spans="1:12" s="35" customFormat="1" ht="14.4">
      <c r="A14" s="48">
        <f>A6</f>
        <v>1</v>
      </c>
      <c r="B14" s="49">
        <f>B6</f>
        <v>4</v>
      </c>
      <c r="C14" s="50" t="s">
        <v>32</v>
      </c>
      <c r="D14" s="51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5" customFormat="1" ht="14.4">
      <c r="A15" s="36"/>
      <c r="B15" s="37"/>
      <c r="C15" s="38"/>
      <c r="D15" s="39"/>
      <c r="E15" s="15"/>
      <c r="F15" s="16"/>
      <c r="G15" s="16"/>
      <c r="H15" s="16"/>
      <c r="I15" s="16"/>
      <c r="J15" s="16"/>
      <c r="K15" s="24"/>
      <c r="L15" s="16"/>
    </row>
    <row r="16" spans="1:12" s="35" customFormat="1" ht="14.4">
      <c r="A16" s="36"/>
      <c r="B16" s="37"/>
      <c r="C16" s="38"/>
      <c r="D16" s="39"/>
      <c r="E16" s="15"/>
      <c r="F16" s="16"/>
      <c r="G16" s="16"/>
      <c r="H16" s="16"/>
      <c r="I16" s="16"/>
      <c r="J16" s="16"/>
      <c r="K16" s="24"/>
      <c r="L16" s="16"/>
    </row>
    <row r="17" spans="1:12" s="35" customFormat="1" ht="14.4">
      <c r="A17" s="41"/>
      <c r="B17" s="42"/>
      <c r="C17" s="43"/>
      <c r="D17" s="44" t="s">
        <v>31</v>
      </c>
      <c r="E17" s="45"/>
      <c r="F17" s="46">
        <f t="shared" ref="F17:J17" si="1">SUM(F14:F16)</f>
        <v>0</v>
      </c>
      <c r="G17" s="46">
        <f t="shared" si="1"/>
        <v>0</v>
      </c>
      <c r="H17" s="46">
        <f t="shared" si="1"/>
        <v>0</v>
      </c>
      <c r="I17" s="46">
        <f t="shared" si="1"/>
        <v>0</v>
      </c>
      <c r="J17" s="46">
        <f t="shared" si="1"/>
        <v>0</v>
      </c>
      <c r="K17" s="47"/>
      <c r="L17" s="46">
        <f ca="1">SUM(L14:L22)</f>
        <v>0</v>
      </c>
    </row>
    <row r="18" spans="1:12" s="35" customFormat="1" ht="14.4">
      <c r="A18" s="48">
        <f>A6</f>
        <v>1</v>
      </c>
      <c r="B18" s="49">
        <f>B6</f>
        <v>4</v>
      </c>
      <c r="C18" s="50" t="s">
        <v>33</v>
      </c>
      <c r="D18" s="40" t="s">
        <v>34</v>
      </c>
      <c r="E18" s="15" t="s">
        <v>55</v>
      </c>
      <c r="F18" s="16">
        <v>60</v>
      </c>
      <c r="G18" s="16">
        <v>1.05</v>
      </c>
      <c r="H18" s="16">
        <v>4.3</v>
      </c>
      <c r="I18" s="16">
        <v>4.1500000000000004</v>
      </c>
      <c r="J18" s="16">
        <v>57</v>
      </c>
      <c r="K18" s="24">
        <v>53</v>
      </c>
      <c r="L18" s="16"/>
    </row>
    <row r="19" spans="1:12" s="35" customFormat="1" ht="14.4">
      <c r="A19" s="36"/>
      <c r="B19" s="37"/>
      <c r="C19" s="38"/>
      <c r="D19" s="40" t="s">
        <v>36</v>
      </c>
      <c r="E19" s="15" t="s">
        <v>56</v>
      </c>
      <c r="F19" s="16">
        <v>200</v>
      </c>
      <c r="G19" s="16">
        <v>0.57999999999999996</v>
      </c>
      <c r="H19" s="16">
        <v>8.1</v>
      </c>
      <c r="I19" s="16">
        <v>18.010000000000002</v>
      </c>
      <c r="J19" s="16">
        <v>149</v>
      </c>
      <c r="K19" s="24" t="s">
        <v>57</v>
      </c>
      <c r="L19" s="16"/>
    </row>
    <row r="20" spans="1:12" s="35" customFormat="1" ht="14.4">
      <c r="A20" s="36"/>
      <c r="B20" s="37"/>
      <c r="C20" s="38"/>
      <c r="D20" s="40" t="s">
        <v>37</v>
      </c>
      <c r="E20" s="15" t="s">
        <v>58</v>
      </c>
      <c r="F20" s="16">
        <v>100</v>
      </c>
      <c r="G20" s="16">
        <v>5.77</v>
      </c>
      <c r="H20" s="16">
        <v>6.9</v>
      </c>
      <c r="I20" s="16">
        <v>10.4</v>
      </c>
      <c r="J20" s="16">
        <v>250</v>
      </c>
      <c r="K20" s="24">
        <v>294</v>
      </c>
      <c r="L20" s="16"/>
    </row>
    <row r="21" spans="1:12" s="35" customFormat="1" ht="14.4">
      <c r="A21" s="36"/>
      <c r="B21" s="37"/>
      <c r="C21" s="38"/>
      <c r="D21" s="40" t="s">
        <v>38</v>
      </c>
      <c r="E21" s="15" t="s">
        <v>59</v>
      </c>
      <c r="F21" s="16">
        <v>150</v>
      </c>
      <c r="G21" s="16">
        <v>11.2</v>
      </c>
      <c r="H21" s="16">
        <v>5.92</v>
      </c>
      <c r="I21" s="16">
        <v>24.51</v>
      </c>
      <c r="J21" s="16">
        <v>145</v>
      </c>
      <c r="K21" s="24">
        <v>354</v>
      </c>
      <c r="L21" s="16"/>
    </row>
    <row r="22" spans="1:12" s="35" customFormat="1" ht="14.4">
      <c r="A22" s="36"/>
      <c r="B22" s="37"/>
      <c r="C22" s="38"/>
      <c r="D22" s="40" t="s">
        <v>39</v>
      </c>
      <c r="E22" s="15" t="s">
        <v>40</v>
      </c>
      <c r="F22" s="16">
        <v>180</v>
      </c>
      <c r="G22" s="16">
        <v>0.4</v>
      </c>
      <c r="H22" s="16">
        <v>0.04</v>
      </c>
      <c r="I22" s="16">
        <v>18.190000000000001</v>
      </c>
      <c r="J22" s="16">
        <v>76</v>
      </c>
      <c r="K22" s="24">
        <v>820</v>
      </c>
      <c r="L22" s="16"/>
    </row>
    <row r="23" spans="1:12" s="35" customFormat="1" ht="14.4">
      <c r="A23" s="36"/>
      <c r="B23" s="37"/>
      <c r="C23" s="38"/>
      <c r="D23" s="40" t="s">
        <v>41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35" customFormat="1" ht="14.4">
      <c r="A24" s="36"/>
      <c r="B24" s="37"/>
      <c r="C24" s="38"/>
      <c r="D24" s="40" t="s">
        <v>42</v>
      </c>
      <c r="E24" s="15" t="s">
        <v>43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35" customFormat="1" ht="14.4">
      <c r="A25" s="36"/>
      <c r="B25" s="37"/>
      <c r="C25" s="38"/>
      <c r="D25" s="39"/>
      <c r="E25" s="15"/>
      <c r="F25" s="16"/>
      <c r="G25" s="16"/>
      <c r="H25" s="16"/>
      <c r="I25" s="16"/>
      <c r="J25" s="16"/>
      <c r="K25" s="24"/>
      <c r="L25" s="16"/>
    </row>
    <row r="26" spans="1:12" s="35" customFormat="1" ht="14.4">
      <c r="A26" s="36"/>
      <c r="B26" s="37"/>
      <c r="C26" s="38"/>
      <c r="D26" s="39"/>
      <c r="E26" s="15"/>
      <c r="F26" s="16"/>
      <c r="G26" s="16"/>
      <c r="H26" s="16"/>
      <c r="I26" s="16"/>
      <c r="J26" s="16"/>
      <c r="K26" s="24"/>
      <c r="L26" s="16"/>
    </row>
    <row r="27" spans="1:12" s="35" customFormat="1" ht="14.4">
      <c r="A27" s="41"/>
      <c r="B27" s="42"/>
      <c r="C27" s="43"/>
      <c r="D27" s="44" t="s">
        <v>31</v>
      </c>
      <c r="E27" s="45"/>
      <c r="F27" s="46">
        <f t="shared" ref="F27:J27" si="2">SUM(F18:F26)</f>
        <v>750</v>
      </c>
      <c r="G27" s="46">
        <f t="shared" si="2"/>
        <v>23.999999999999996</v>
      </c>
      <c r="H27" s="46">
        <f t="shared" si="2"/>
        <v>27.159999999999997</v>
      </c>
      <c r="I27" s="46">
        <f t="shared" si="2"/>
        <v>102.46000000000001</v>
      </c>
      <c r="J27" s="46">
        <f t="shared" si="2"/>
        <v>835.4</v>
      </c>
      <c r="K27" s="47"/>
      <c r="L27" s="46">
        <f ca="1">SUM(L24:L34)</f>
        <v>0</v>
      </c>
    </row>
    <row r="28" spans="1:12" s="35" customFormat="1" ht="14.4">
      <c r="A28" s="48">
        <f>A6</f>
        <v>1</v>
      </c>
      <c r="B28" s="49">
        <f>B6</f>
        <v>4</v>
      </c>
      <c r="C28" s="50" t="s">
        <v>44</v>
      </c>
      <c r="D28" s="40" t="s">
        <v>24</v>
      </c>
      <c r="E28" s="15" t="s">
        <v>60</v>
      </c>
      <c r="F28" s="16">
        <v>90</v>
      </c>
      <c r="G28" s="16">
        <v>12.96</v>
      </c>
      <c r="H28" s="16">
        <v>5.72</v>
      </c>
      <c r="I28" s="16">
        <v>18</v>
      </c>
      <c r="J28" s="16">
        <v>153.9</v>
      </c>
      <c r="K28" s="24">
        <v>471</v>
      </c>
      <c r="L28" s="16"/>
    </row>
    <row r="29" spans="1:12" s="35" customFormat="1" ht="14.4">
      <c r="A29" s="36"/>
      <c r="B29" s="37"/>
      <c r="C29" s="38"/>
      <c r="D29" s="40" t="s">
        <v>38</v>
      </c>
      <c r="E29" s="15" t="s">
        <v>61</v>
      </c>
      <c r="F29" s="16">
        <v>150</v>
      </c>
      <c r="G29" s="16">
        <v>3.83</v>
      </c>
      <c r="H29" s="16">
        <v>3</v>
      </c>
      <c r="I29" s="16">
        <v>39.71</v>
      </c>
      <c r="J29" s="16">
        <v>201</v>
      </c>
      <c r="K29" s="24">
        <v>342</v>
      </c>
      <c r="L29" s="16"/>
    </row>
    <row r="30" spans="1:12" s="35" customFormat="1" ht="14.4">
      <c r="A30" s="36"/>
      <c r="B30" s="37"/>
      <c r="C30" s="38"/>
      <c r="D30" s="40" t="s">
        <v>62</v>
      </c>
      <c r="E30" s="15" t="s">
        <v>63</v>
      </c>
      <c r="F30" s="16">
        <v>30</v>
      </c>
      <c r="G30" s="16">
        <v>0.8</v>
      </c>
      <c r="H30" s="16">
        <v>0.05</v>
      </c>
      <c r="I30" s="16">
        <v>3.5</v>
      </c>
      <c r="J30" s="16">
        <v>17.600000000000001</v>
      </c>
      <c r="K30" s="24">
        <v>671</v>
      </c>
      <c r="L30" s="16"/>
    </row>
    <row r="31" spans="1:12" s="35" customFormat="1" ht="14.4">
      <c r="A31" s="36"/>
      <c r="B31" s="37"/>
      <c r="C31" s="38"/>
      <c r="D31" s="40" t="s">
        <v>39</v>
      </c>
      <c r="E31" s="15" t="s">
        <v>64</v>
      </c>
      <c r="F31" s="16">
        <v>200</v>
      </c>
      <c r="G31" s="16">
        <v>0.06</v>
      </c>
      <c r="H31" s="16">
        <v>0</v>
      </c>
      <c r="I31" s="16">
        <v>24</v>
      </c>
      <c r="J31" s="16">
        <v>33</v>
      </c>
      <c r="K31" s="24">
        <v>481</v>
      </c>
      <c r="L31" s="16"/>
    </row>
    <row r="32" spans="1:12" s="35" customFormat="1" ht="14.4">
      <c r="A32" s="36"/>
      <c r="B32" s="37"/>
      <c r="C32" s="38"/>
      <c r="D32" s="40" t="s">
        <v>34</v>
      </c>
      <c r="E32" s="15" t="s">
        <v>35</v>
      </c>
      <c r="F32" s="16">
        <v>50</v>
      </c>
      <c r="G32" s="16">
        <v>0.57999999999999996</v>
      </c>
      <c r="H32" s="16">
        <v>5.08</v>
      </c>
      <c r="I32" s="16">
        <v>1.75</v>
      </c>
      <c r="J32" s="16">
        <v>45</v>
      </c>
      <c r="K32" s="24">
        <v>79</v>
      </c>
      <c r="L32" s="16"/>
    </row>
    <row r="33" spans="1:12" s="35" customFormat="1" ht="14.4">
      <c r="A33" s="36"/>
      <c r="B33" s="37"/>
      <c r="C33" s="38"/>
      <c r="D33" s="40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35" customFormat="1" ht="14.4">
      <c r="A34" s="41"/>
      <c r="B34" s="42"/>
      <c r="C34" s="43"/>
      <c r="D34" s="44" t="s">
        <v>31</v>
      </c>
      <c r="E34" s="45"/>
      <c r="F34" s="46">
        <f>SUM(F28:F33)</f>
        <v>560</v>
      </c>
      <c r="G34" s="46">
        <f>SUM(G28:G33)</f>
        <v>22.229999999999997</v>
      </c>
      <c r="H34" s="46">
        <f>SUM(H28:H33)</f>
        <v>15.65</v>
      </c>
      <c r="I34" s="46">
        <f>SUM(I28:I33)</f>
        <v>107.36000000000001</v>
      </c>
      <c r="J34" s="46">
        <f>SUM(J28:J33)</f>
        <v>560.1</v>
      </c>
      <c r="K34" s="47"/>
      <c r="L34" s="46">
        <f ca="1">SUM(L25:L33)</f>
        <v>0</v>
      </c>
    </row>
    <row r="35" spans="1:12" s="35" customFormat="1" ht="14.4">
      <c r="A35" s="48">
        <f>A6</f>
        <v>1</v>
      </c>
      <c r="B35" s="49">
        <f>B6</f>
        <v>4</v>
      </c>
      <c r="C35" s="50" t="s">
        <v>45</v>
      </c>
      <c r="D35" s="40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35" customFormat="1" ht="14.4">
      <c r="A36" s="36"/>
      <c r="B36" s="37"/>
      <c r="C36" s="38"/>
      <c r="D36" s="40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35" customFormat="1" ht="14.4">
      <c r="A37" s="36"/>
      <c r="B37" s="37"/>
      <c r="C37" s="38"/>
      <c r="D37" s="40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35" customFormat="1" ht="14.4">
      <c r="A38" s="36"/>
      <c r="B38" s="37"/>
      <c r="C38" s="38"/>
      <c r="D38" s="40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35" customFormat="1" ht="14.4">
      <c r="A39" s="36"/>
      <c r="B39" s="37"/>
      <c r="C39" s="38"/>
      <c r="D39" s="39"/>
      <c r="E39" s="15"/>
      <c r="F39" s="16"/>
      <c r="G39" s="16"/>
      <c r="H39" s="16"/>
      <c r="I39" s="16"/>
      <c r="J39" s="16"/>
      <c r="K39" s="24"/>
      <c r="L39" s="16"/>
    </row>
    <row r="40" spans="1:12" s="35" customFormat="1" ht="14.4">
      <c r="A40" s="36"/>
      <c r="B40" s="37"/>
      <c r="C40" s="38"/>
      <c r="D40" s="39"/>
      <c r="E40" s="15"/>
      <c r="F40" s="16"/>
      <c r="G40" s="16"/>
      <c r="H40" s="16"/>
      <c r="I40" s="16"/>
      <c r="J40" s="16"/>
      <c r="K40" s="24"/>
      <c r="L40" s="16"/>
    </row>
    <row r="41" spans="1:12" s="35" customFormat="1" ht="14.4">
      <c r="A41" s="41"/>
      <c r="B41" s="42"/>
      <c r="C41" s="43"/>
      <c r="D41" s="44" t="s">
        <v>31</v>
      </c>
      <c r="E41" s="45"/>
      <c r="F41" s="46">
        <f t="shared" ref="F41:J41" si="3">SUM(F35:F40)</f>
        <v>0</v>
      </c>
      <c r="G41" s="46">
        <f t="shared" si="3"/>
        <v>0</v>
      </c>
      <c r="H41" s="46">
        <f t="shared" si="3"/>
        <v>0</v>
      </c>
      <c r="I41" s="46">
        <f t="shared" si="3"/>
        <v>0</v>
      </c>
      <c r="J41" s="46">
        <f t="shared" si="3"/>
        <v>0</v>
      </c>
      <c r="K41" s="47"/>
      <c r="L41" s="46">
        <f ca="1">SUM(L35:L43)</f>
        <v>0</v>
      </c>
    </row>
    <row r="42" spans="1:12" s="35" customFormat="1" ht="14.4">
      <c r="A42" s="48">
        <f>A6</f>
        <v>1</v>
      </c>
      <c r="B42" s="49">
        <f>B6</f>
        <v>4</v>
      </c>
      <c r="C42" s="50" t="s">
        <v>46</v>
      </c>
      <c r="D42" s="51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35" customFormat="1" ht="14.4">
      <c r="A43" s="36"/>
      <c r="B43" s="37"/>
      <c r="C43" s="38"/>
      <c r="D43" s="51" t="s">
        <v>48</v>
      </c>
      <c r="E43" s="15"/>
      <c r="F43" s="16"/>
      <c r="G43" s="16"/>
      <c r="H43" s="16"/>
      <c r="I43" s="16"/>
      <c r="J43" s="16"/>
      <c r="K43" s="24"/>
      <c r="L43" s="16"/>
    </row>
    <row r="44" spans="1:12" s="35" customFormat="1" ht="14.4">
      <c r="A44" s="36"/>
      <c r="B44" s="37"/>
      <c r="C44" s="38"/>
      <c r="D44" s="51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35" customFormat="1" ht="14.4">
      <c r="A45" s="36"/>
      <c r="B45" s="37"/>
      <c r="C45" s="38"/>
      <c r="D45" s="51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35" customFormat="1" ht="14.4">
      <c r="A46" s="36"/>
      <c r="B46" s="37"/>
      <c r="C46" s="38"/>
      <c r="D46" s="39"/>
      <c r="E46" s="15"/>
      <c r="F46" s="16"/>
      <c r="G46" s="16"/>
      <c r="H46" s="16"/>
      <c r="I46" s="16"/>
      <c r="J46" s="16"/>
      <c r="K46" s="24"/>
      <c r="L46" s="16"/>
    </row>
    <row r="47" spans="1:12" s="35" customFormat="1" ht="14.4">
      <c r="A47" s="36"/>
      <c r="B47" s="37"/>
      <c r="C47" s="38"/>
      <c r="D47" s="39"/>
      <c r="E47" s="15"/>
      <c r="F47" s="16"/>
      <c r="G47" s="16"/>
      <c r="H47" s="16"/>
      <c r="I47" s="16"/>
      <c r="J47" s="16"/>
      <c r="K47" s="24"/>
      <c r="L47" s="16"/>
    </row>
    <row r="48" spans="1:12" s="35" customFormat="1" ht="14.4">
      <c r="A48" s="41"/>
      <c r="B48" s="42"/>
      <c r="C48" s="43"/>
      <c r="D48" s="52" t="s">
        <v>31</v>
      </c>
      <c r="E48" s="45"/>
      <c r="F48" s="46">
        <f t="shared" ref="F48:J48" si="4">SUM(F42:F47)</f>
        <v>0</v>
      </c>
      <c r="G48" s="46">
        <f t="shared" si="4"/>
        <v>0</v>
      </c>
      <c r="H48" s="46">
        <f t="shared" si="4"/>
        <v>0</v>
      </c>
      <c r="I48" s="46">
        <f t="shared" si="4"/>
        <v>0</v>
      </c>
      <c r="J48" s="46">
        <f t="shared" si="4"/>
        <v>0</v>
      </c>
      <c r="K48" s="47"/>
      <c r="L48" s="46">
        <f ca="1">SUM(L42:L50)</f>
        <v>0</v>
      </c>
    </row>
    <row r="49" spans="1:12" s="35" customFormat="1" ht="15.75" customHeight="1" thickBot="1">
      <c r="A49" s="17">
        <f>A6</f>
        <v>1</v>
      </c>
      <c r="B49" s="18">
        <f>B6</f>
        <v>4</v>
      </c>
      <c r="C49" s="28" t="s">
        <v>49</v>
      </c>
      <c r="D49" s="29"/>
      <c r="E49" s="19"/>
      <c r="F49" s="20">
        <f t="shared" ref="F49:J49" si="5">F13+F17+F27+F34+F41+F48</f>
        <v>1810</v>
      </c>
      <c r="G49" s="20">
        <f t="shared" si="5"/>
        <v>61.629999999999995</v>
      </c>
      <c r="H49" s="20">
        <f t="shared" si="5"/>
        <v>61.079999999999991</v>
      </c>
      <c r="I49" s="20">
        <f t="shared" si="5"/>
        <v>280.79000000000002</v>
      </c>
      <c r="J49" s="20">
        <f t="shared" si="5"/>
        <v>1957.7999999999997</v>
      </c>
      <c r="K49" s="25"/>
      <c r="L49" s="20">
        <f ca="1">L13+L17+L27+L34+L41+L48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2023-10-31T06:07:40Z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